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смр!$A$1:$N$19</definedName>
  </definedNames>
  <calcPr calcId="125725" iterateDelta="1E-4"/>
</workbook>
</file>

<file path=xl/calcChain.xml><?xml version="1.0" encoding="utf-8"?>
<calcChain xmlns="http://schemas.openxmlformats.org/spreadsheetml/2006/main">
  <c r="M16" i="4"/>
  <c r="M15"/>
  <c r="M14"/>
  <c r="M12"/>
  <c r="M11"/>
  <c r="M10"/>
  <c r="M7"/>
  <c r="M6"/>
  <c r="M5"/>
  <c r="M17" l="1"/>
</calcChain>
</file>

<file path=xl/sharedStrings.xml><?xml version="1.0" encoding="utf-8"?>
<sst xmlns="http://schemas.openxmlformats.org/spreadsheetml/2006/main" count="78" uniqueCount="33">
  <si>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</si>
  <si>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</si>
  <si>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</si>
  <si>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</si>
  <si>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</si>
  <si>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</si>
  <si>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</si>
  <si>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</si>
  <si>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</si>
  <si>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</si>
  <si>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</si>
  <si>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</si>
  <si>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</si>
  <si>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</si>
  <si>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</si>
  <si>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Требования к работам/ услугам/ ГОСТ</t>
  </si>
  <si>
    <t>ИТОГО, начальная максимальная цена договора Лот №1:</t>
  </si>
  <si>
    <t>Количество</t>
  </si>
  <si>
    <t>Приложение 1.2 Техническая Документация</t>
  </si>
  <si>
    <t xml:space="preserve"> с  даты подписания договора по 31.12.2023 г.</t>
  </si>
  <si>
    <t>Цена одной единицы, без НДС (руб.)</t>
  </si>
  <si>
    <t>Стоимость, без НДС (руб.)</t>
  </si>
  <si>
    <t>СКС-2626</t>
  </si>
  <si>
    <t>Топографическая съемка, обследование при необходимости колодцев/камер</t>
  </si>
  <si>
    <t>Согласование топографического плана по г.Самара и ДГС, сбор данных и др.работ, необходимых для исполнения ТЗ</t>
  </si>
  <si>
    <t xml:space="preserve">Составление отчета по инженерно-геодезическим изысканиям </t>
  </si>
  <si>
    <t>1 Га</t>
  </si>
  <si>
    <t>шт</t>
  </si>
  <si>
    <t>г.о. Самара</t>
  </si>
  <si>
    <t>2. Перекладки ИП, тех.присоединение</t>
  </si>
  <si>
    <t>1. Перекладки ПП (Водоснабжение):</t>
  </si>
  <si>
    <t>2.1. Водоснабжение:</t>
  </si>
  <si>
    <t>2.2. Водоотведение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</si>
</sst>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  <xf numFmtId="43" fontId="13" fillId="0" borderId="0" applyFont="0" applyFill="0" applyBorder="0" applyAlignment="0" applyProtection="0"/>
  </cellStyleXfs>
  <cellXfs count="4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164" fontId="6" fillId="3" borderId="1" xfId="4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6" fillId="3" borderId="1" xfId="4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4" fontId="21" fillId="0" borderId="17" xfId="0" applyNumberFormat="1" applyFont="1" applyBorder="1" applyAlignment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6" xfId="0" applyNumberFormat="1" applyFont="1" applyFill="1" applyBorder="1" applyAlignment="1" applyProtection="1">
      <alignment horizontal="right" vertical="center" wrapText="1"/>
    </xf>
    <xf numFmtId="0" fontId="4" fillId="0" borderId="15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  <xf numFmtId="0" fontId="15" fillId="0" borderId="16" xfId="0" applyNumberFormat="1" applyFont="1" applyFill="1" applyBorder="1" applyAlignment="1" applyProtection="1">
      <alignment horizontal="left" vertical="center" wrapText="1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0" fontId="15" fillId="0" borderId="14" xfId="0" applyNumberFormat="1" applyFont="1" applyFill="1" applyBorder="1" applyAlignment="1" applyProtection="1">
      <alignment horizontal="left" vertical="center" wrapText="1"/>
    </xf>
    <xf numFmtId="0" fontId="15" fillId="0" borderId="18" xfId="0" applyNumberFormat="1" applyFont="1" applyFill="1" applyBorder="1" applyAlignment="1" applyProtection="1">
      <alignment horizontal="left" vertical="center" wrapText="1"/>
    </xf>
    <xf numFmtId="0" fontId="15" fillId="0" borderId="15" xfId="0" applyNumberFormat="1" applyFont="1" applyFill="1" applyBorder="1" applyAlignment="1" applyProtection="1">
      <alignment horizontal="left" vertical="center" wrapText="1"/>
    </xf>
    <xf numFmtId="0" fontId="15" fillId="0" borderId="19" xfId="0" applyNumberFormat="1" applyFont="1" applyFill="1" applyBorder="1" applyAlignment="1" applyProtection="1">
      <alignment horizontal="left" vertical="center" wrapText="1"/>
    </xf>
    <xf numFmtId="0" fontId="15" fillId="0" borderId="20" xfId="0" applyNumberFormat="1" applyFont="1" applyFill="1" applyBorder="1" applyAlignment="1" applyProtection="1">
      <alignment horizontal="left" vertical="center" wrapText="1"/>
    </xf>
    <xf numFmtId="0" fontId="15" fillId="0" borderId="6" xfId="0" applyNumberFormat="1" applyFont="1" applyFill="1" applyBorder="1" applyAlignment="1" applyProtection="1">
      <alignment horizontal="left" vertical="center" wrapText="1"/>
    </xf>
    <xf numFmtId="0" fontId="15" fillId="0" borderId="5" xfId="0" applyNumberFormat="1" applyFont="1" applyFill="1" applyBorder="1" applyAlignment="1" applyProtection="1">
      <alignment horizontal="left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tabSelected="1" view="pageBreakPreview" zoomScale="68" zoomScaleNormal="86" zoomScaleSheetLayoutView="68" workbookViewId="0">
      <selection activeCell="A8" sqref="A8:K8"/>
    </sheetView>
  </sheetViews>
  <sheetFormatPr defaultColWidth="8.85546875" defaultRowHeight="12.75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30.7109375" style="1" customWidth="1"/>
    <col min="6" max="6" width="16.85546875" style="1" customWidth="1"/>
    <col min="7" max="7" width="17.42578125" style="1" customWidth="1"/>
    <col min="8" max="8" width="15.140625" style="1" customWidth="1"/>
    <col min="9" max="9" width="8.7109375" style="1" customWidth="1"/>
    <col min="10" max="10" width="13.140625" style="1" customWidth="1"/>
    <col min="11" max="11" width="20.5703125" customWidth="1"/>
    <col min="12" max="13" width="15.7109375" customWidth="1"/>
    <col min="14" max="14" width="21.42578125" customWidth="1"/>
  </cols>
  <sheetData>
    <row r="1" spans="1:14" ht="42.75" customHeight="1">
      <c r="A1" s="8" t="s">
        <v>12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5.75" customHeight="1">
      <c r="A2" s="4" t="s">
        <v>2</v>
      </c>
      <c r="B2" s="4"/>
      <c r="C2" s="3" t="s">
        <v>22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77.25" customHeight="1" thickBot="1">
      <c r="A3" s="12" t="s">
        <v>5</v>
      </c>
      <c r="B3" s="12" t="s">
        <v>4</v>
      </c>
      <c r="C3" s="30" t="s">
        <v>6</v>
      </c>
      <c r="D3" s="30" t="s">
        <v>7</v>
      </c>
      <c r="E3" s="30" t="s">
        <v>10</v>
      </c>
      <c r="F3" s="30" t="s">
        <v>15</v>
      </c>
      <c r="G3" s="30" t="s">
        <v>0</v>
      </c>
      <c r="H3" s="30" t="s">
        <v>9</v>
      </c>
      <c r="I3" s="30" t="s">
        <v>1</v>
      </c>
      <c r="J3" s="31" t="s">
        <v>17</v>
      </c>
      <c r="K3" s="31" t="s">
        <v>8</v>
      </c>
      <c r="L3" s="30" t="s">
        <v>20</v>
      </c>
      <c r="M3" s="30" t="s">
        <v>21</v>
      </c>
      <c r="N3" s="30" t="s">
        <v>3</v>
      </c>
    </row>
    <row r="4" spans="1:14" ht="28.5" customHeight="1">
      <c r="A4" s="39" t="s">
        <v>30</v>
      </c>
      <c r="B4" s="40"/>
      <c r="C4" s="40"/>
      <c r="D4" s="40"/>
      <c r="E4" s="40"/>
      <c r="F4" s="40"/>
      <c r="G4" s="40"/>
      <c r="H4" s="40"/>
      <c r="I4" s="40"/>
      <c r="J4" s="40"/>
      <c r="K4" s="41"/>
      <c r="L4" s="19"/>
      <c r="M4" s="22"/>
      <c r="N4" s="20"/>
    </row>
    <row r="5" spans="1:14" ht="67.5" customHeight="1">
      <c r="A5" s="15">
        <v>1</v>
      </c>
      <c r="B5" s="10">
        <v>1</v>
      </c>
      <c r="C5" s="16">
        <v>41</v>
      </c>
      <c r="D5" s="16">
        <v>41</v>
      </c>
      <c r="E5" s="10" t="s">
        <v>23</v>
      </c>
      <c r="F5" s="10" t="s">
        <v>18</v>
      </c>
      <c r="G5" s="13" t="s">
        <v>13</v>
      </c>
      <c r="H5" s="17" t="s">
        <v>28</v>
      </c>
      <c r="I5" s="23" t="s">
        <v>26</v>
      </c>
      <c r="J5" s="24">
        <v>17</v>
      </c>
      <c r="K5" s="14" t="s">
        <v>19</v>
      </c>
      <c r="L5" s="27">
        <v>9111.11</v>
      </c>
      <c r="M5" s="28">
        <f>L5*J5</f>
        <v>154888.87</v>
      </c>
      <c r="N5" s="21"/>
    </row>
    <row r="6" spans="1:14" ht="70.5" customHeight="1">
      <c r="A6" s="15">
        <v>1</v>
      </c>
      <c r="B6" s="10">
        <v>2</v>
      </c>
      <c r="C6" s="16">
        <v>41</v>
      </c>
      <c r="D6" s="16">
        <v>41</v>
      </c>
      <c r="E6" s="10" t="s">
        <v>24</v>
      </c>
      <c r="F6" s="10" t="s">
        <v>18</v>
      </c>
      <c r="G6" s="13" t="s">
        <v>13</v>
      </c>
      <c r="H6" s="17" t="s">
        <v>28</v>
      </c>
      <c r="I6" s="23" t="s">
        <v>27</v>
      </c>
      <c r="J6" s="24">
        <v>9</v>
      </c>
      <c r="K6" s="14" t="s">
        <v>19</v>
      </c>
      <c r="L6" s="27">
        <v>14111.11</v>
      </c>
      <c r="M6" s="28">
        <f t="shared" ref="M6:M7" si="0">L6*J6</f>
        <v>126999.99</v>
      </c>
      <c r="N6" s="21"/>
    </row>
    <row r="7" spans="1:14" ht="74.25" customHeight="1">
      <c r="A7" s="15">
        <v>1</v>
      </c>
      <c r="B7" s="10">
        <v>3</v>
      </c>
      <c r="C7" s="16">
        <v>41</v>
      </c>
      <c r="D7" s="16">
        <v>41</v>
      </c>
      <c r="E7" s="10" t="s">
        <v>25</v>
      </c>
      <c r="F7" s="10" t="s">
        <v>18</v>
      </c>
      <c r="G7" s="13" t="s">
        <v>13</v>
      </c>
      <c r="H7" s="17" t="s">
        <v>28</v>
      </c>
      <c r="I7" s="23" t="s">
        <v>27</v>
      </c>
      <c r="J7" s="24">
        <v>9</v>
      </c>
      <c r="K7" s="14" t="s">
        <v>19</v>
      </c>
      <c r="L7" s="27">
        <v>6944.45</v>
      </c>
      <c r="M7" s="28">
        <f t="shared" si="0"/>
        <v>62500.049999999996</v>
      </c>
      <c r="N7" s="21"/>
    </row>
    <row r="8" spans="1:14" ht="30" customHeight="1">
      <c r="A8" s="42" t="s">
        <v>29</v>
      </c>
      <c r="B8" s="43"/>
      <c r="C8" s="43"/>
      <c r="D8" s="43"/>
      <c r="E8" s="43"/>
      <c r="F8" s="43"/>
      <c r="G8" s="43"/>
      <c r="H8" s="43"/>
      <c r="I8" s="43"/>
      <c r="J8" s="43"/>
      <c r="K8" s="44"/>
      <c r="L8" s="27"/>
      <c r="M8" s="28"/>
      <c r="N8" s="21"/>
    </row>
    <row r="9" spans="1:14" ht="24.75" customHeight="1">
      <c r="A9" s="45" t="s">
        <v>31</v>
      </c>
      <c r="B9" s="46"/>
      <c r="C9" s="46"/>
      <c r="D9" s="46"/>
      <c r="E9" s="46"/>
      <c r="F9" s="46"/>
      <c r="G9" s="46"/>
      <c r="H9" s="46"/>
      <c r="I9" s="46"/>
      <c r="J9" s="46"/>
      <c r="K9" s="47"/>
      <c r="L9" s="27"/>
      <c r="M9" s="28"/>
      <c r="N9" s="21"/>
    </row>
    <row r="10" spans="1:14" ht="65.25" customHeight="1">
      <c r="A10" s="15">
        <v>1</v>
      </c>
      <c r="B10" s="18">
        <v>1</v>
      </c>
      <c r="C10" s="26">
        <v>41</v>
      </c>
      <c r="D10" s="26">
        <v>41</v>
      </c>
      <c r="E10" s="25" t="s">
        <v>23</v>
      </c>
      <c r="F10" s="18" t="s">
        <v>18</v>
      </c>
      <c r="G10" s="13" t="s">
        <v>13</v>
      </c>
      <c r="H10" s="17" t="s">
        <v>28</v>
      </c>
      <c r="I10" s="23" t="s">
        <v>26</v>
      </c>
      <c r="J10" s="24">
        <v>25</v>
      </c>
      <c r="K10" s="14" t="s">
        <v>19</v>
      </c>
      <c r="L10" s="29">
        <v>9111.11</v>
      </c>
      <c r="M10" s="28">
        <f t="shared" ref="M10:M16" si="1">L10*J10</f>
        <v>227777.75</v>
      </c>
      <c r="N10" s="21"/>
    </row>
    <row r="11" spans="1:14" ht="65.25" customHeight="1">
      <c r="A11" s="15">
        <v>1</v>
      </c>
      <c r="B11" s="18">
        <v>2</v>
      </c>
      <c r="C11" s="26">
        <v>41</v>
      </c>
      <c r="D11" s="26">
        <v>41</v>
      </c>
      <c r="E11" s="25" t="s">
        <v>24</v>
      </c>
      <c r="F11" s="18" t="s">
        <v>18</v>
      </c>
      <c r="G11" s="13" t="s">
        <v>13</v>
      </c>
      <c r="H11" s="17" t="s">
        <v>28</v>
      </c>
      <c r="I11" s="23" t="s">
        <v>27</v>
      </c>
      <c r="J11" s="24">
        <v>10</v>
      </c>
      <c r="K11" s="14" t="s">
        <v>19</v>
      </c>
      <c r="L11" s="29">
        <v>14111.11</v>
      </c>
      <c r="M11" s="28">
        <f t="shared" si="1"/>
        <v>141111.1</v>
      </c>
      <c r="N11" s="21"/>
    </row>
    <row r="12" spans="1:14" ht="65.25" customHeight="1">
      <c r="A12" s="15">
        <v>1</v>
      </c>
      <c r="B12" s="18">
        <v>3</v>
      </c>
      <c r="C12" s="26">
        <v>41</v>
      </c>
      <c r="D12" s="26">
        <v>41</v>
      </c>
      <c r="E12" s="25" t="s">
        <v>25</v>
      </c>
      <c r="F12" s="18" t="s">
        <v>18</v>
      </c>
      <c r="G12" s="13" t="s">
        <v>13</v>
      </c>
      <c r="H12" s="17" t="s">
        <v>28</v>
      </c>
      <c r="I12" s="23" t="s">
        <v>27</v>
      </c>
      <c r="J12" s="24">
        <v>10</v>
      </c>
      <c r="K12" s="14" t="s">
        <v>19</v>
      </c>
      <c r="L12" s="29">
        <v>6944.45</v>
      </c>
      <c r="M12" s="28">
        <f t="shared" si="1"/>
        <v>69444.5</v>
      </c>
      <c r="N12" s="21"/>
    </row>
    <row r="13" spans="1:14" ht="23.25" customHeight="1">
      <c r="A13" s="42" t="s">
        <v>32</v>
      </c>
      <c r="B13" s="43"/>
      <c r="C13" s="43"/>
      <c r="D13" s="43"/>
      <c r="E13" s="43"/>
      <c r="F13" s="43"/>
      <c r="G13" s="43"/>
      <c r="H13" s="43"/>
      <c r="I13" s="43"/>
      <c r="J13" s="43"/>
      <c r="K13" s="44"/>
      <c r="L13" s="27"/>
      <c r="M13" s="28"/>
      <c r="N13" s="21"/>
    </row>
    <row r="14" spans="1:14" ht="66.75" customHeight="1">
      <c r="A14" s="15">
        <v>1</v>
      </c>
      <c r="B14" s="18">
        <v>1</v>
      </c>
      <c r="C14" s="26">
        <v>41</v>
      </c>
      <c r="D14" s="26">
        <v>41</v>
      </c>
      <c r="E14" s="25" t="s">
        <v>23</v>
      </c>
      <c r="F14" s="18" t="s">
        <v>18</v>
      </c>
      <c r="G14" s="13" t="s">
        <v>13</v>
      </c>
      <c r="H14" s="17" t="s">
        <v>28</v>
      </c>
      <c r="I14" s="23" t="s">
        <v>26</v>
      </c>
      <c r="J14" s="24">
        <v>10</v>
      </c>
      <c r="K14" s="14" t="s">
        <v>19</v>
      </c>
      <c r="L14" s="29">
        <v>9111.11</v>
      </c>
      <c r="M14" s="28">
        <f t="shared" si="1"/>
        <v>91111.1</v>
      </c>
      <c r="N14" s="21"/>
    </row>
    <row r="15" spans="1:14" ht="71.25" customHeight="1">
      <c r="A15" s="15">
        <v>1</v>
      </c>
      <c r="B15" s="18">
        <v>2</v>
      </c>
      <c r="C15" s="26">
        <v>41</v>
      </c>
      <c r="D15" s="26">
        <v>41</v>
      </c>
      <c r="E15" s="25" t="s">
        <v>24</v>
      </c>
      <c r="F15" s="18" t="s">
        <v>18</v>
      </c>
      <c r="G15" s="13" t="s">
        <v>13</v>
      </c>
      <c r="H15" s="17" t="s">
        <v>28</v>
      </c>
      <c r="I15" s="23" t="s">
        <v>27</v>
      </c>
      <c r="J15" s="24">
        <v>5</v>
      </c>
      <c r="K15" s="14" t="s">
        <v>19</v>
      </c>
      <c r="L15" s="29">
        <v>14111.11</v>
      </c>
      <c r="M15" s="28">
        <f t="shared" si="1"/>
        <v>70555.55</v>
      </c>
      <c r="N15" s="21"/>
    </row>
    <row r="16" spans="1:14" ht="66.75" customHeight="1">
      <c r="A16" s="15">
        <v>1</v>
      </c>
      <c r="B16" s="18">
        <v>3</v>
      </c>
      <c r="C16" s="26">
        <v>41</v>
      </c>
      <c r="D16" s="26">
        <v>41</v>
      </c>
      <c r="E16" s="25" t="s">
        <v>25</v>
      </c>
      <c r="F16" s="18" t="s">
        <v>18</v>
      </c>
      <c r="G16" s="13" t="s">
        <v>13</v>
      </c>
      <c r="H16" s="17" t="s">
        <v>28</v>
      </c>
      <c r="I16" s="23" t="s">
        <v>27</v>
      </c>
      <c r="J16" s="24">
        <v>5</v>
      </c>
      <c r="K16" s="14" t="s">
        <v>19</v>
      </c>
      <c r="L16" s="29">
        <v>6944.45</v>
      </c>
      <c r="M16" s="28">
        <f t="shared" si="1"/>
        <v>34722.25</v>
      </c>
      <c r="N16" s="21"/>
    </row>
    <row r="17" spans="1:14" ht="23.25" customHeight="1">
      <c r="A17" s="35" t="s">
        <v>16</v>
      </c>
      <c r="B17" s="36"/>
      <c r="C17" s="36"/>
      <c r="D17" s="36"/>
      <c r="E17" s="36"/>
      <c r="F17" s="36"/>
      <c r="G17" s="36"/>
      <c r="H17" s="37"/>
      <c r="I17" s="36"/>
      <c r="J17" s="36"/>
      <c r="K17" s="38"/>
      <c r="L17" s="9"/>
      <c r="M17" s="9">
        <f>SUM(M4:M16)</f>
        <v>979111.15999999992</v>
      </c>
      <c r="N17" s="2"/>
    </row>
    <row r="19" spans="1:14" ht="309" customHeight="1">
      <c r="A19" s="32" t="s">
        <v>11</v>
      </c>
      <c r="B19" s="32"/>
      <c r="C19" s="32"/>
      <c r="D19" s="33" t="s">
        <v>14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14" ht="15">
      <c r="C20" s="6"/>
      <c r="D20" s="6"/>
      <c r="E20" s="11"/>
      <c r="F20" s="7"/>
      <c r="G20" s="7"/>
      <c r="I20" s="7"/>
      <c r="J20" s="7"/>
    </row>
  </sheetData>
  <mergeCells count="8">
    <mergeCell ref="A19:C19"/>
    <mergeCell ref="D19:N19"/>
    <mergeCell ref="D2:N2"/>
    <mergeCell ref="A17:K17"/>
    <mergeCell ref="A4:K4"/>
    <mergeCell ref="A8:K8"/>
    <mergeCell ref="A9:K9"/>
    <mergeCell ref="A13:K13"/>
  </mergeCells>
  <pageMargins left="0.7" right="0.7" top="0.75" bottom="0.75" header="0.3" footer="0.3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2022-12-09T10:43:31Z</dcterms:modified>
</cp:coreProperties>
</file>